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<sst xmlns="http://schemas.openxmlformats.org/spreadsheetml/2006/main" count="56" uniqueCount="55">
  <si>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 xml:space="preserve">                                                          Исполнение по поступлениям доходов</t>
  </si>
  <si>
    <t xml:space="preserve">по основным источникам. </t>
  </si>
  <si>
    <t>КОД</t>
  </si>
  <si>
    <t xml:space="preserve">Наименование источника </t>
  </si>
  <si>
    <t>Сумма тыс.руб.</t>
  </si>
  <si>
    <t>Налоговые доходы</t>
  </si>
  <si>
    <t>Налог на доходы физических лиц</t>
  </si>
  <si>
    <t>182  1 05 03000 01 0000 110</t>
  </si>
  <si>
    <t>Единый сельскохозяйственный налог</t>
  </si>
  <si>
    <t>НАЛОГИ НА ИМУЩЕСТВО</t>
  </si>
  <si>
    <t>182 1 06 01030 10 0000 110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</si>
  <si>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</si>
  <si>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</si>
  <si>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</si>
  <si>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>182 1 06 06013 10 0000 110</t>
  </si>
  <si>
    <t>Земельный налог , взимаемый по ставкам ,установленным в соответствии с подпунктом 1 пункта 1 статьи 394 Налогового кодекса Российской Федерации и применяемым к объектам налогообложения , расположенным в границах поселений</t>
  </si>
  <si>
    <t>182 1 06 06023 10 0000 110</t>
  </si>
  <si>
    <t>Земельный налог , взимаемый  по ставкам , установленным в соответствии с подпунктом 2 пункта 1 статьи 394 Налогового кодекса Российской Федерации применяемым к объектам налогообложения , расположенным в границах поселений</t>
  </si>
  <si>
    <t>Неналоговые доходы</t>
  </si>
  <si>
    <t xml:space="preserve">Доходы, получаемые в виде арендной платы за земельные участки 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 </t>
  </si>
  <si>
    <t>912 1 11 05035 10 0000 120</t>
  </si>
  <si>
    <t>Арендная плата и поступления от продаж и права на заключение договоров аренды за земли , предназначенные для целей жилищного строительства , до разграничения государственной собственности на землю , и расположенные в границах поселений</t>
  </si>
  <si>
    <t xml:space="preserve">Доходы от продажи земельных участков , государственная собственность на которые не разграничена и которые расположены в границах поселений </t>
  </si>
  <si>
    <t>Возврат субсидий и субвенций из бюджетов поселений</t>
  </si>
  <si>
    <t>ИТОГО:</t>
  </si>
  <si>
    <t>Безвозмездные поступления</t>
  </si>
  <si>
    <t>389 2 02 01001 10 0000 151</t>
  </si>
  <si>
    <t>Дотация от других бюджетов бюджетной системы РФ</t>
  </si>
  <si>
    <t xml:space="preserve">389  2 02 01001 10 0000 151 </t>
  </si>
  <si>
    <t>Дотация на выравнивание уровня бюджетной обеспеченности</t>
  </si>
  <si>
    <t>389  2 02 01001 10 0000 151</t>
  </si>
  <si>
    <t>389  2 02 01010 10 0000 151</t>
  </si>
  <si>
    <t>389 8 50 00000 00 0000 000</t>
  </si>
  <si>
    <t>ВСЕГО  ДОХОДОВ</t>
  </si>
  <si>
    <t xml:space="preserve">         в бюджет сельского поселения Красная Поляна </t>
  </si>
  <si>
    <t>389  2 00 00000 10 0000 000</t>
  </si>
  <si>
    <t>Невыясненные поступления,зачисляемые в бюджеты поселений</t>
  </si>
  <si>
    <t>389 1 17 01050 10 0000 180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</si>
  <si>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</si>
  <si>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</si>
  <si>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182 1 01 02022 01 1000 110</t>
  </si>
  <si>
    <t>389 2 02 03015 10 0000 151</t>
  </si>
  <si>
    <t>Субвенции на осущ. Первичного воинского учета на территориях, лде отсутствуют военные комиссариаты</t>
  </si>
  <si>
    <t>389 2 19 05000 10 0000 151</t>
  </si>
  <si>
    <t>Доходы от реализации иного имущества</t>
  </si>
  <si>
    <t>389 2 02 02999 10 0000 151</t>
  </si>
  <si>
    <t>Субсидии  на разработку генеральных планов</t>
  </si>
  <si>
    <t>182 1 01 02010 01 1000 110</t>
  </si>
  <si>
    <t>912 1 11 05013 10 0000 120</t>
  </si>
  <si>
    <t>912 1 14 02053 10 0000 440</t>
  </si>
  <si>
    <t>912 1 14 06013 10 0000 430</t>
  </si>
  <si>
    <t xml:space="preserve">                        муниципального района Пестравский Самарской области  по состоянию на 01.01.2013 года</t>
  </si>
  <si>
    <t>Глава сельского поселения</t>
  </si>
  <si>
    <t>Красная Поляна</t>
  </si>
  <si>
    <t>В.Н.Глазков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</si>
</sst>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_р_."/>
  </numFmts>
  <fonts count="42">
    <font>
      <sz val="10"/>
      <name val="Arial Cyr"/>
      <family val="0"/>
    </font>
    <font>
      <sz val="8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7"/>
      <name val="Tahoma"/>
      <family val="2"/>
    </font>
    <font>
      <sz val="8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 indent="4"/>
    </xf>
    <xf numFmtId="0" fontId="3" fillId="0" borderId="10" xfId="0" applyFont="1" applyBorder="1" applyAlignment="1">
      <alignment horizontal="left" vertical="top" wrapText="1" indent="6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9" fontId="2" fillId="0" borderId="10" xfId="55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69" fontId="4" fillId="0" borderId="0" xfId="0" applyNumberFormat="1" applyFont="1" applyAlignment="1">
      <alignment/>
    </xf>
    <xf numFmtId="169" fontId="3" fillId="0" borderId="10" xfId="0" applyNumberFormat="1" applyFont="1" applyBorder="1" applyAlignment="1">
      <alignment horizontal="center" vertical="top" wrapText="1"/>
    </xf>
    <xf numFmtId="169" fontId="2" fillId="0" borderId="10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vertical="top" wrapText="1"/>
    </xf>
    <xf numFmtId="169" fontId="2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169" fontId="3" fillId="0" borderId="10" xfId="0" applyNumberFormat="1" applyFont="1" applyBorder="1" applyAlignment="1">
      <alignment wrapText="1"/>
    </xf>
    <xf numFmtId="169" fontId="3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D35" sqref="D35"/>
    </sheetView>
  </sheetViews>
  <sheetFormatPr defaultColWidth="9.00390625" defaultRowHeight="12.75"/>
  <cols>
    <col min="1" max="1" width="1.875" style="4" customWidth="1"/>
    <col min="2" max="2" width="22.875" style="4" customWidth="1"/>
    <col min="3" max="3" width="25.625" style="4" customWidth="1"/>
    <col min="4" max="4" width="12.75390625" style="11" customWidth="1"/>
    <col min="5" max="5" width="12.875" style="11" customWidth="1"/>
    <col min="6" max="6" width="10.25390625" style="4" customWidth="1"/>
    <col min="7" max="16384" width="9.125" style="4" customWidth="1"/>
  </cols>
  <sheetData>
    <row r="1" ht="12.75">
      <c r="B1" s="3" t="s">
        <v>0</v>
      </c>
    </row>
    <row r="2" ht="12.75">
      <c r="C2" s="5" t="s">
        <v>34</v>
      </c>
    </row>
    <row r="3" ht="12.75">
      <c r="C3" s="5" t="s">
        <v>51</v>
      </c>
    </row>
    <row r="4" ht="12.75">
      <c r="B4" s="5" t="s">
        <v>1</v>
      </c>
    </row>
    <row r="5" spans="2:6" ht="12.75">
      <c r="B5" s="6" t="s">
        <v>2</v>
      </c>
      <c r="C5" s="6" t="s">
        <v>3</v>
      </c>
      <c r="D5" s="12" t="s">
        <v>4</v>
      </c>
      <c r="E5" s="12"/>
      <c r="F5" s="6"/>
    </row>
    <row r="6" spans="2:6" ht="12.75">
      <c r="B6" s="6"/>
      <c r="C6" s="7" t="s">
        <v>5</v>
      </c>
      <c r="D6" s="13">
        <f>D7+D9+D10+D8</f>
        <v>589205</v>
      </c>
      <c r="E6" s="13">
        <f>E7+E9+E10+E8</f>
        <v>590681.12</v>
      </c>
      <c r="F6" s="9">
        <f>E6/D6</f>
        <v>1.0025052740557192</v>
      </c>
    </row>
    <row r="7" spans="2:6" ht="21.75" customHeight="1">
      <c r="B7" s="6" t="s">
        <v>47</v>
      </c>
      <c r="C7" s="6" t="s">
        <v>6</v>
      </c>
      <c r="D7" s="12">
        <v>114505</v>
      </c>
      <c r="E7" s="12">
        <v>114291.69</v>
      </c>
      <c r="F7" s="9">
        <f aca="true" t="shared" si="0" ref="F7:F30">E7/D7</f>
        <v>0.9981371119165102</v>
      </c>
    </row>
    <row r="8" spans="2:6" ht="21.75" customHeight="1">
      <c r="B8" s="6" t="s">
        <v>40</v>
      </c>
      <c r="C8" s="6" t="s">
        <v>6</v>
      </c>
      <c r="D8" s="12"/>
      <c r="E8" s="12"/>
      <c r="F8" s="9"/>
    </row>
    <row r="9" spans="2:6" ht="22.5" customHeight="1">
      <c r="B9" s="6" t="s">
        <v>7</v>
      </c>
      <c r="C9" s="6" t="s">
        <v>8</v>
      </c>
      <c r="D9" s="12"/>
      <c r="E9" s="12"/>
      <c r="F9" s="9" t="e">
        <f t="shared" si="0"/>
        <v>#DIV/0!</v>
      </c>
    </row>
    <row r="10" spans="2:6" ht="14.25" customHeight="1">
      <c r="B10" s="6"/>
      <c r="C10" s="8" t="s">
        <v>9</v>
      </c>
      <c r="D10" s="13">
        <f>D11+D12</f>
        <v>474700</v>
      </c>
      <c r="E10" s="13">
        <f>E11+E12</f>
        <v>476389.43</v>
      </c>
      <c r="F10" s="9">
        <f t="shared" si="0"/>
        <v>1.0035589424899936</v>
      </c>
    </row>
    <row r="11" spans="2:6" ht="57" customHeight="1">
      <c r="B11" s="6" t="s">
        <v>10</v>
      </c>
      <c r="C11" s="6" t="s">
        <v>11</v>
      </c>
      <c r="D11" s="12">
        <v>22100</v>
      </c>
      <c r="E11" s="12">
        <v>22449.18</v>
      </c>
      <c r="F11" s="9">
        <f t="shared" si="0"/>
        <v>1.0158</v>
      </c>
    </row>
    <row r="12" spans="2:6" ht="14.25" customHeight="1">
      <c r="B12" s="8" t="s">
        <v>12</v>
      </c>
      <c r="C12" s="8" t="s">
        <v>13</v>
      </c>
      <c r="D12" s="13">
        <f>D13+D14</f>
        <v>452600</v>
      </c>
      <c r="E12" s="13">
        <f>E13+E14</f>
        <v>453940.25</v>
      </c>
      <c r="F12" s="9">
        <f t="shared" si="0"/>
        <v>1.0029612240388863</v>
      </c>
    </row>
    <row r="13" spans="2:6" ht="68.25" customHeight="1">
      <c r="B13" s="6" t="s">
        <v>14</v>
      </c>
      <c r="C13" s="6" t="s">
        <v>15</v>
      </c>
      <c r="D13" s="12">
        <v>448300</v>
      </c>
      <c r="E13" s="12">
        <v>449649.65</v>
      </c>
      <c r="F13" s="9">
        <f t="shared" si="0"/>
        <v>1.0030105955833148</v>
      </c>
    </row>
    <row r="14" spans="2:6" ht="70.5" customHeight="1">
      <c r="B14" s="6" t="s">
        <v>16</v>
      </c>
      <c r="C14" s="6" t="s">
        <v>17</v>
      </c>
      <c r="D14" s="12">
        <v>4300</v>
      </c>
      <c r="E14" s="12">
        <v>4290.6</v>
      </c>
      <c r="F14" s="9">
        <f t="shared" si="0"/>
        <v>0.9978139534883722</v>
      </c>
    </row>
    <row r="15" spans="2:6" ht="12.75">
      <c r="B15" s="6"/>
      <c r="C15" s="8" t="s">
        <v>18</v>
      </c>
      <c r="D15" s="13">
        <f>D16+D17+D18+D19</f>
        <v>1559300</v>
      </c>
      <c r="E15" s="13">
        <f>E16+E17+E18+E20+E19</f>
        <v>1559084.65</v>
      </c>
      <c r="F15" s="9">
        <f t="shared" si="0"/>
        <v>0.9998618931571859</v>
      </c>
    </row>
    <row r="16" spans="2:6" ht="87" customHeight="1">
      <c r="B16" s="6" t="s">
        <v>48</v>
      </c>
      <c r="C16" s="6" t="s">
        <v>19</v>
      </c>
      <c r="D16" s="12">
        <v>1538600</v>
      </c>
      <c r="E16" s="12">
        <v>1538544.36</v>
      </c>
      <c r="F16" s="9">
        <f t="shared" si="0"/>
        <v>0.9999638372546471</v>
      </c>
    </row>
    <row r="17" spans="2:6" ht="98.25" customHeight="1">
      <c r="B17" s="10" t="s">
        <v>20</v>
      </c>
      <c r="C17" s="10" t="s">
        <v>21</v>
      </c>
      <c r="D17" s="14">
        <v>8500</v>
      </c>
      <c r="E17" s="14">
        <v>8402.4</v>
      </c>
      <c r="F17" s="9">
        <f t="shared" si="0"/>
        <v>0.9885176470588235</v>
      </c>
    </row>
    <row r="18" spans="2:6" ht="63">
      <c r="B18" s="6" t="s">
        <v>50</v>
      </c>
      <c r="C18" s="6" t="s">
        <v>22</v>
      </c>
      <c r="D18" s="12">
        <v>1100</v>
      </c>
      <c r="E18" s="12">
        <v>1080.26</v>
      </c>
      <c r="F18" s="9">
        <f>E18/D18</f>
        <v>0.9820545454545454</v>
      </c>
    </row>
    <row r="19" spans="1:6" ht="21">
      <c r="A19" s="4">
        <v>912</v>
      </c>
      <c r="B19" s="6" t="s">
        <v>49</v>
      </c>
      <c r="C19" s="6" t="s">
        <v>44</v>
      </c>
      <c r="D19" s="12">
        <v>11100</v>
      </c>
      <c r="E19" s="12">
        <v>11057.63</v>
      </c>
      <c r="F19" s="9">
        <f>E19/D19</f>
        <v>0.9961828828828828</v>
      </c>
    </row>
    <row r="20" spans="2:6" ht="31.5">
      <c r="B20" s="6" t="s">
        <v>37</v>
      </c>
      <c r="C20" s="6" t="s">
        <v>36</v>
      </c>
      <c r="D20" s="12"/>
      <c r="E20" s="12"/>
      <c r="F20" s="9"/>
    </row>
    <row r="21" spans="2:6" ht="12.75">
      <c r="B21" s="6"/>
      <c r="C21" s="8" t="s">
        <v>24</v>
      </c>
      <c r="D21" s="13">
        <f>D15+D6</f>
        <v>2148505</v>
      </c>
      <c r="E21" s="13">
        <f>E15+E6</f>
        <v>2149765.77</v>
      </c>
      <c r="F21" s="9">
        <f t="shared" si="0"/>
        <v>1.000586812690685</v>
      </c>
    </row>
    <row r="22" spans="2:6" ht="14.25" customHeight="1">
      <c r="B22" s="8" t="s">
        <v>35</v>
      </c>
      <c r="C22" s="8" t="s">
        <v>25</v>
      </c>
      <c r="D22" s="15">
        <f>D23+D27+D29</f>
        <v>2566964</v>
      </c>
      <c r="E22" s="15">
        <f>E27+E28+E29+E23</f>
        <v>2566964</v>
      </c>
      <c r="F22" s="9">
        <f t="shared" si="0"/>
        <v>1</v>
      </c>
    </row>
    <row r="23" spans="2:6" ht="24" customHeight="1">
      <c r="B23" s="7" t="s">
        <v>26</v>
      </c>
      <c r="C23" s="7" t="s">
        <v>27</v>
      </c>
      <c r="D23" s="15">
        <f>D25+D26</f>
        <v>1627150</v>
      </c>
      <c r="E23" s="15">
        <f>E25+E26</f>
        <v>1627150</v>
      </c>
      <c r="F23" s="9">
        <f t="shared" si="0"/>
        <v>1</v>
      </c>
    </row>
    <row r="24" spans="2:6" ht="23.25" customHeight="1">
      <c r="B24" s="6" t="s">
        <v>28</v>
      </c>
      <c r="C24" s="10" t="s">
        <v>29</v>
      </c>
      <c r="D24" s="14">
        <f>D25+D26</f>
        <v>1627150</v>
      </c>
      <c r="E24" s="14">
        <f>E23</f>
        <v>1627150</v>
      </c>
      <c r="F24" s="9">
        <f t="shared" si="0"/>
        <v>1</v>
      </c>
    </row>
    <row r="25" spans="2:6" ht="14.25" customHeight="1">
      <c r="B25" s="6" t="s">
        <v>30</v>
      </c>
      <c r="C25" s="2" t="s">
        <v>38</v>
      </c>
      <c r="D25" s="14">
        <v>26900</v>
      </c>
      <c r="E25" s="14">
        <v>26900</v>
      </c>
      <c r="F25" s="9">
        <f t="shared" si="0"/>
        <v>1</v>
      </c>
    </row>
    <row r="26" spans="2:6" ht="27.75" customHeight="1">
      <c r="B26" s="6" t="s">
        <v>31</v>
      </c>
      <c r="C26" s="2" t="s">
        <v>39</v>
      </c>
      <c r="D26" s="14">
        <v>1600250</v>
      </c>
      <c r="E26" s="14">
        <v>1600250</v>
      </c>
      <c r="F26" s="9">
        <f t="shared" si="0"/>
        <v>1</v>
      </c>
    </row>
    <row r="27" spans="2:6" ht="45.75" customHeight="1">
      <c r="B27" s="16" t="s">
        <v>41</v>
      </c>
      <c r="C27" s="16" t="s">
        <v>42</v>
      </c>
      <c r="D27" s="14">
        <v>74950</v>
      </c>
      <c r="E27" s="14">
        <v>74950</v>
      </c>
      <c r="F27" s="9">
        <f>E27/D27</f>
        <v>1</v>
      </c>
    </row>
    <row r="28" spans="2:6" ht="21">
      <c r="B28" s="6" t="s">
        <v>43</v>
      </c>
      <c r="C28" s="6" t="s">
        <v>23</v>
      </c>
      <c r="D28" s="14"/>
      <c r="E28" s="12"/>
      <c r="F28" s="9"/>
    </row>
    <row r="29" spans="2:6" ht="22.5">
      <c r="B29" s="18" t="s">
        <v>45</v>
      </c>
      <c r="C29" s="17" t="s">
        <v>46</v>
      </c>
      <c r="D29" s="19">
        <v>864864</v>
      </c>
      <c r="E29" s="20">
        <v>864864</v>
      </c>
      <c r="F29" s="9"/>
    </row>
    <row r="30" spans="2:6" ht="23.25" customHeight="1">
      <c r="B30" s="8" t="s">
        <v>32</v>
      </c>
      <c r="C30" s="1" t="s">
        <v>33</v>
      </c>
      <c r="D30" s="15">
        <f>D22+D21</f>
        <v>4715469</v>
      </c>
      <c r="E30" s="15">
        <f>E22+E21</f>
        <v>4716729.77</v>
      </c>
      <c r="F30" s="9">
        <f t="shared" si="0"/>
        <v>1.0002673689509993</v>
      </c>
    </row>
    <row r="31" ht="12.75">
      <c r="B31" s="5"/>
    </row>
    <row r="34" ht="12.75">
      <c r="B34" s="4" t="s">
        <v>52</v>
      </c>
    </row>
    <row r="35" spans="2:4" ht="12.75">
      <c r="B35" s="4" t="s">
        <v>53</v>
      </c>
      <c r="D35" s="11" t="s">
        <v>54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2013-01-18T07:30:17Z</cp:lastPrinted>
  <dcterms:created xsi:type="dcterms:W3CDTF">2009-10-12T09:33:33Z</dcterms:created>
  <dcterms:modified xsi:type="dcterms:W3CDTF">2013-01-18T07:31:50Z</dcterms:modified>
  <cp:category/>
  <cp:version/>
  <cp:contentType/>
  <cp:contentStatus/>
</cp:coreProperties>
</file>